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5600"/>
  </bookViews>
  <sheets>
    <sheet name="п Троицкий - Справка по форме К" sheetId="1" r:id="rId1"/>
  </sheets>
  <definedNames>
    <definedName name="_xlnm.Print_Titles" localSheetId="0">'п Троицкий - Справка по форме К'!$28:$28</definedName>
    <definedName name="_xlnm.Print_Area" localSheetId="0">'п Троицкий - Справка по форме К'!$A$1:$F$42</definedName>
  </definedNames>
  <calcPr calcId="114210" fullCalcOnLoad="1"/>
</workbook>
</file>

<file path=xl/calcChain.xml><?xml version="1.0" encoding="utf-8"?>
<calcChain xmlns="http://schemas.openxmlformats.org/spreadsheetml/2006/main">
  <c r="F31" i="1"/>
  <c r="D30"/>
  <c r="I31"/>
  <c r="F30"/>
  <c r="E30"/>
</calcChain>
</file>

<file path=xl/sharedStrings.xml><?xml version="1.0" encoding="utf-8"?>
<sst xmlns="http://schemas.openxmlformats.org/spreadsheetml/2006/main" count="103" uniqueCount="53">
  <si>
    <t xml:space="preserve">                    Унифицированная форма № КС-3 </t>
  </si>
  <si>
    <t xml:space="preserve">                    Утверждена постановлением Госкомстата России </t>
  </si>
  <si>
    <t xml:space="preserve">                    от 11.11.99 № 100</t>
  </si>
  <si>
    <t>Код</t>
  </si>
  <si>
    <t>Форма по ОКУД</t>
  </si>
  <si>
    <t>0322001</t>
  </si>
  <si>
    <t xml:space="preserve">Инвестор:  </t>
  </si>
  <si>
    <t>по ОКПО</t>
  </si>
  <si>
    <t/>
  </si>
  <si>
    <t>организация, адрес, телефон, факс</t>
  </si>
  <si>
    <t xml:space="preserve">Заказчик(Генподрядчик): </t>
  </si>
  <si>
    <t xml:space="preserve">Подрядчик(Субподрядчик): </t>
  </si>
  <si>
    <t xml:space="preserve">Стройка:    </t>
  </si>
  <si>
    <t>наименование, адрес</t>
  </si>
  <si>
    <t>Вид деятельности по ОКДП</t>
  </si>
  <si>
    <t>Договор подряда (контракт)</t>
  </si>
  <si>
    <t>номер</t>
  </si>
  <si>
    <t>дата</t>
  </si>
  <si>
    <t>Вид операции</t>
  </si>
  <si>
    <t>Номер</t>
  </si>
  <si>
    <t>Дата</t>
  </si>
  <si>
    <t>Отчетный период</t>
  </si>
  <si>
    <t>документа</t>
  </si>
  <si>
    <t>составления</t>
  </si>
  <si>
    <t>с</t>
  </si>
  <si>
    <t>по</t>
  </si>
  <si>
    <t>СПРАВКА</t>
  </si>
  <si>
    <t>О СТОИМОСТИ ВЫПОЛНЕННЫХ РАБОТ И ЗАТРАТ</t>
  </si>
  <si>
    <t>Номер по порядку</t>
  </si>
  <si>
    <t>Наименование пусковых комплексов, этапов, объектов, видов выполненных работ, оборудования, затрат</t>
  </si>
  <si>
    <t>Стоимость выполненных работ и затрат, руб.</t>
  </si>
  <si>
    <t>с начала проведения работ</t>
  </si>
  <si>
    <t>с начала года</t>
  </si>
  <si>
    <t>в том числе за отчетный период</t>
  </si>
  <si>
    <t>Всего работ и затрат, включаемых в стоимость работ в том числе:</t>
  </si>
  <si>
    <t>1</t>
  </si>
  <si>
    <t>Благоустройство площадки для проведения культурно-массовых мероприятий в п. Троицкий г. Оренбурга</t>
  </si>
  <si>
    <t>Итого</t>
  </si>
  <si>
    <t>Всего с учетом НДС</t>
  </si>
  <si>
    <t xml:space="preserve">Заказчик (генподрядчик)  </t>
  </si>
  <si>
    <t xml:space="preserve"> </t>
  </si>
  <si>
    <t>должность</t>
  </si>
  <si>
    <t>подпись</t>
  </si>
  <si>
    <t>расшифровка подписи</t>
  </si>
  <si>
    <t xml:space="preserve"> М П</t>
  </si>
  <si>
    <t xml:space="preserve">Подрядчик (субподрядчик)  </t>
  </si>
  <si>
    <t>Заказчик(Генподрядчик): Администрация села Краснохолм Дзержинского района города Оренбурга Адрес: 461360 г. Оренбург, с. Краснохолм, пл. Ленина, д.1
Телефон: 8(3532) 39-03-91</t>
  </si>
  <si>
    <t>Подрядчик(Субподрядчик): Общество с ограниченной ответственностью "СТРОЙСИТИ" 460021, Оренбургская область,г.Оренбург, ул.Восточная,д.21, кв.79,</t>
  </si>
  <si>
    <t>Стройка:    Благоустройство  площадки для проведения культурно-массовых мероприятий в п.Троицкий г.Оренбурга</t>
  </si>
  <si>
    <t xml:space="preserve"> А.Н.Оганнисян</t>
  </si>
  <si>
    <t xml:space="preserve"> А.П. Глазатов</t>
  </si>
  <si>
    <t>НДС</t>
  </si>
  <si>
    <t>не предусмотрен</t>
  </si>
</sst>
</file>

<file path=xl/styles.xml><?xml version="1.0" encoding="utf-8"?>
<styleSheet xmlns="http://schemas.openxmlformats.org/spreadsheetml/2006/main">
  <numFmts count="1">
    <numFmt numFmtId="164" formatCode="000000"/>
  </numFmts>
  <fonts count="20">
    <font>
      <sz val="10"/>
      <name val="Arial Cyr"/>
      <charset val="204"/>
    </font>
    <font>
      <sz val="10"/>
      <name val="Arial"/>
      <family val="2"/>
      <charset val="204"/>
    </font>
    <font>
      <sz val="10"/>
      <color indexed="9"/>
      <name val="Arial"/>
      <family val="2"/>
      <charset val="204"/>
    </font>
    <font>
      <sz val="9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9"/>
      <color indexed="9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10"/>
      <name val="Arial"/>
      <family val="2"/>
      <charset val="204"/>
    </font>
    <font>
      <b/>
      <sz val="8"/>
      <color indexed="9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color indexed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2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right"/>
    </xf>
    <xf numFmtId="49" fontId="1" fillId="0" borderId="4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center"/>
    </xf>
    <xf numFmtId="49" fontId="1" fillId="0" borderId="6" xfId="0" applyNumberFormat="1" applyFont="1" applyFill="1" applyBorder="1" applyAlignment="1" applyProtection="1">
      <alignment horizontal="center"/>
    </xf>
    <xf numFmtId="49" fontId="1" fillId="0" borderId="7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right" vertical="center"/>
    </xf>
    <xf numFmtId="1" fontId="1" fillId="0" borderId="8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0" fontId="9" fillId="0" borderId="9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vertical="top" wrapText="1"/>
    </xf>
    <xf numFmtId="4" fontId="11" fillId="0" borderId="1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>
      <alignment horizontal="center" vertical="top" wrapText="1"/>
    </xf>
    <xf numFmtId="4" fontId="11" fillId="0" borderId="10" xfId="0" applyNumberFormat="1" applyFont="1" applyFill="1" applyBorder="1" applyAlignment="1" applyProtection="1">
      <alignment horizontal="right" vertical="top"/>
    </xf>
    <xf numFmtId="49" fontId="12" fillId="0" borderId="0" xfId="0" applyNumberFormat="1" applyFont="1" applyFill="1" applyBorder="1" applyAlignment="1" applyProtection="1">
      <alignment vertical="center" wrapText="1"/>
    </xf>
    <xf numFmtId="49" fontId="1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wrapText="1"/>
    </xf>
    <xf numFmtId="49" fontId="11" fillId="0" borderId="0" xfId="0" applyNumberFormat="1" applyFont="1" applyFill="1" applyBorder="1" applyAlignment="1" applyProtection="1">
      <alignment vertical="top" wrapText="1"/>
    </xf>
    <xf numFmtId="0" fontId="14" fillId="0" borderId="0" xfId="0" applyNumberFormat="1" applyFont="1" applyFill="1" applyBorder="1" applyAlignment="1" applyProtection="1">
      <alignment horizontal="right"/>
    </xf>
    <xf numFmtId="4" fontId="15" fillId="0" borderId="0" xfId="0" applyNumberFormat="1" applyFont="1" applyFill="1" applyBorder="1" applyAlignment="1" applyProtection="1">
      <alignment horizontal="right" vertical="top" wrapText="1"/>
    </xf>
    <xf numFmtId="0" fontId="6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8" fillId="0" borderId="11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/>
    <xf numFmtId="49" fontId="17" fillId="0" borderId="0" xfId="0" applyNumberFormat="1" applyFont="1" applyFill="1" applyBorder="1" applyAlignment="1" applyProtection="1"/>
    <xf numFmtId="49" fontId="18" fillId="0" borderId="0" xfId="0" applyNumberFormat="1" applyFont="1" applyFill="1" applyBorder="1" applyAlignment="1" applyProtection="1"/>
    <xf numFmtId="49" fontId="19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/>
    <xf numFmtId="14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8" fillId="0" borderId="11" xfId="0" applyNumberFormat="1" applyFont="1" applyFill="1" applyBorder="1" applyAlignment="1" applyProtection="1">
      <alignment horizontal="center"/>
    </xf>
    <xf numFmtId="49" fontId="1" fillId="0" borderId="3" xfId="0" applyNumberFormat="1" applyFont="1" applyFill="1" applyBorder="1" applyAlignment="1" applyProtection="1">
      <alignment horizontal="center"/>
    </xf>
    <xf numFmtId="49" fontId="1" fillId="0" borderId="2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/>
    </xf>
    <xf numFmtId="49" fontId="1" fillId="0" borderId="13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0" fontId="8" fillId="0" borderId="11" xfId="0" applyNumberFormat="1" applyFont="1" applyFill="1" applyBorder="1" applyAlignment="1" applyProtection="1">
      <alignment horizontal="center" vertical="top"/>
    </xf>
    <xf numFmtId="0" fontId="1" fillId="0" borderId="19" xfId="0" applyNumberFormat="1" applyFont="1" applyFill="1" applyBorder="1" applyAlignment="1" applyProtection="1">
      <alignment horizontal="center" vertical="top" wrapText="1"/>
    </xf>
    <xf numFmtId="0" fontId="1" fillId="0" borderId="20" xfId="0" applyNumberFormat="1" applyFont="1" applyFill="1" applyBorder="1" applyAlignment="1" applyProtection="1">
      <alignment horizontal="center" vertical="top" wrapText="1"/>
    </xf>
    <xf numFmtId="164" fontId="1" fillId="0" borderId="19" xfId="0" applyNumberFormat="1" applyFont="1" applyFill="1" applyBorder="1" applyAlignment="1" applyProtection="1">
      <alignment horizontal="center" vertical="top" wrapText="1"/>
    </xf>
    <xf numFmtId="164" fontId="1" fillId="0" borderId="20" xfId="0" applyNumberFormat="1" applyFont="1" applyFill="1" applyBorder="1" applyAlignment="1" applyProtection="1">
      <alignment horizontal="center" vertical="top" wrapText="1"/>
    </xf>
    <xf numFmtId="14" fontId="1" fillId="0" borderId="19" xfId="0" applyNumberFormat="1" applyFont="1" applyFill="1" applyBorder="1" applyAlignment="1" applyProtection="1">
      <alignment horizontal="center" vertical="top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21" xfId="0" applyNumberFormat="1" applyFont="1" applyFill="1" applyBorder="1" applyAlignment="1" applyProtection="1">
      <alignment horizontal="center" vertical="top" wrapText="1"/>
    </xf>
    <xf numFmtId="0" fontId="1" fillId="0" borderId="13" xfId="0" applyNumberFormat="1" applyFont="1" applyFill="1" applyBorder="1" applyAlignment="1" applyProtection="1">
      <alignment horizontal="center" vertical="top" wrapText="1"/>
    </xf>
    <xf numFmtId="0" fontId="1" fillId="0" borderId="14" xfId="0" applyNumberFormat="1" applyFont="1" applyFill="1" applyBorder="1" applyAlignment="1" applyProtection="1">
      <alignment horizontal="center" vertical="top" wrapText="1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49" fontId="1" fillId="0" borderId="17" xfId="0" applyNumberFormat="1" applyFont="1" applyFill="1" applyBorder="1" applyAlignment="1" applyProtection="1">
      <alignment horizontal="center"/>
    </xf>
    <xf numFmtId="49" fontId="1" fillId="0" borderId="18" xfId="0" applyNumberFormat="1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42"/>
  <sheetViews>
    <sheetView tabSelected="1" topLeftCell="A13" workbookViewId="0">
      <selection activeCell="A11" sqref="A11:C11"/>
    </sheetView>
  </sheetViews>
  <sheetFormatPr defaultRowHeight="12.75" customHeight="1"/>
  <cols>
    <col min="1" max="1" width="10.42578125" style="1" customWidth="1"/>
    <col min="2" max="2" width="75.42578125" style="1" customWidth="1"/>
    <col min="3" max="6" width="15.7109375" style="1" customWidth="1"/>
    <col min="7" max="7" width="4.85546875" style="1" customWidth="1"/>
    <col min="8" max="8" width="4.5703125" style="1" customWidth="1"/>
    <col min="9" max="9" width="8.28515625" style="2" hidden="1" customWidth="1"/>
    <col min="10" max="10" width="8.85546875" style="2" hidden="1" customWidth="1"/>
    <col min="11" max="13" width="101.5703125" style="3" hidden="1" customWidth="1"/>
    <col min="14" max="15" width="31.42578125" style="3" hidden="1" customWidth="1"/>
    <col min="16" max="17" width="91.140625" style="3" hidden="1" customWidth="1"/>
    <col min="18" max="20" width="101.5703125" style="3" hidden="1" customWidth="1"/>
    <col min="21" max="22" width="31.42578125" style="3" hidden="1" customWidth="1"/>
    <col min="23" max="24" width="91.140625" style="3" hidden="1" customWidth="1"/>
    <col min="25" max="27" width="101.5703125" style="3" hidden="1" customWidth="1"/>
    <col min="28" max="29" width="31.42578125" style="3" hidden="1" customWidth="1"/>
    <col min="30" max="31" width="91.140625" style="3" hidden="1" customWidth="1"/>
    <col min="32" max="34" width="101.5703125" style="3" hidden="1" customWidth="1"/>
    <col min="35" max="42" width="31.42578125" style="3" hidden="1" customWidth="1"/>
    <col min="43" max="44" width="85.85546875" style="3" hidden="1" customWidth="1"/>
    <col min="45" max="48" width="31.42578125" style="3" hidden="1" customWidth="1"/>
    <col min="49" max="50" width="85.85546875" style="3" hidden="1" customWidth="1"/>
    <col min="51" max="54" width="31.42578125" style="3" hidden="1" customWidth="1"/>
    <col min="55" max="16384" width="9.140625" style="1"/>
  </cols>
  <sheetData>
    <row r="1" spans="1:54" s="4" customFormat="1" ht="12">
      <c r="A1" s="5"/>
      <c r="D1" s="6" t="s">
        <v>0</v>
      </c>
      <c r="E1" s="6"/>
      <c r="F1" s="6"/>
      <c r="G1" s="6"/>
      <c r="H1" s="6"/>
      <c r="I1" s="7"/>
      <c r="J1" s="8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</row>
    <row r="2" spans="1:54" s="4" customFormat="1" ht="12">
      <c r="D2" s="6" t="s">
        <v>1</v>
      </c>
      <c r="E2" s="6"/>
      <c r="F2" s="6"/>
      <c r="G2" s="6"/>
      <c r="H2" s="6"/>
      <c r="I2" s="7"/>
      <c r="J2" s="8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</row>
    <row r="3" spans="1:54" s="4" customFormat="1" ht="12">
      <c r="D3" s="6" t="s">
        <v>2</v>
      </c>
      <c r="E3" s="6"/>
      <c r="F3" s="6"/>
      <c r="G3" s="6"/>
      <c r="H3" s="6"/>
      <c r="I3" s="7"/>
      <c r="J3" s="8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</row>
    <row r="4" spans="1:54" s="4" customFormat="1" ht="12">
      <c r="D4" s="10"/>
      <c r="E4" s="10"/>
      <c r="F4" s="10"/>
      <c r="G4" s="10"/>
      <c r="H4" s="10"/>
      <c r="I4" s="11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</row>
    <row r="5" spans="1:54" customFormat="1">
      <c r="E5" s="79" t="s">
        <v>3</v>
      </c>
      <c r="F5" s="80"/>
    </row>
    <row r="6" spans="1:54" customFormat="1">
      <c r="D6" s="12" t="s">
        <v>4</v>
      </c>
      <c r="E6" s="81" t="s">
        <v>5</v>
      </c>
      <c r="F6" s="82"/>
    </row>
    <row r="7" spans="1:54" customFormat="1" ht="12.75" customHeight="1">
      <c r="A7" s="58" t="s">
        <v>6</v>
      </c>
      <c r="B7" s="58"/>
      <c r="C7" s="58"/>
      <c r="D7" s="12" t="s">
        <v>7</v>
      </c>
      <c r="E7" s="77"/>
      <c r="F7" s="78"/>
      <c r="K7" s="3" t="s">
        <v>6</v>
      </c>
      <c r="L7" s="3" t="s">
        <v>8</v>
      </c>
      <c r="M7" s="3" t="s">
        <v>8</v>
      </c>
      <c r="N7" s="3" t="s">
        <v>8</v>
      </c>
      <c r="O7" s="3" t="s">
        <v>8</v>
      </c>
    </row>
    <row r="8" spans="1:54" customFormat="1" ht="12.75" customHeight="1">
      <c r="A8" s="13"/>
      <c r="B8" s="69" t="s">
        <v>9</v>
      </c>
      <c r="C8" s="69"/>
      <c r="D8" s="12"/>
      <c r="E8" s="14"/>
      <c r="F8" s="15"/>
      <c r="P8" s="16" t="s">
        <v>9</v>
      </c>
      <c r="Q8" s="16" t="s">
        <v>8</v>
      </c>
    </row>
    <row r="9" spans="1:54" customFormat="1" ht="28.5" customHeight="1">
      <c r="A9" s="58" t="s">
        <v>46</v>
      </c>
      <c r="B9" s="58"/>
      <c r="C9" s="58"/>
      <c r="D9" s="12" t="s">
        <v>7</v>
      </c>
      <c r="E9" s="77"/>
      <c r="F9" s="78"/>
      <c r="R9" s="3" t="s">
        <v>10</v>
      </c>
      <c r="S9" s="3" t="s">
        <v>8</v>
      </c>
      <c r="T9" s="3" t="s">
        <v>8</v>
      </c>
      <c r="U9" s="3" t="s">
        <v>8</v>
      </c>
      <c r="V9" s="3" t="s">
        <v>8</v>
      </c>
    </row>
    <row r="10" spans="1:54" customFormat="1" ht="12.75" customHeight="1">
      <c r="A10" s="13"/>
      <c r="B10" s="69" t="s">
        <v>9</v>
      </c>
      <c r="C10" s="69"/>
      <c r="D10" s="12"/>
      <c r="E10" s="14"/>
      <c r="F10" s="15"/>
      <c r="W10" s="16" t="s">
        <v>9</v>
      </c>
      <c r="X10" s="16" t="s">
        <v>8</v>
      </c>
    </row>
    <row r="11" spans="1:54" customFormat="1" ht="26.25" customHeight="1">
      <c r="A11" s="58" t="s">
        <v>47</v>
      </c>
      <c r="B11" s="58"/>
      <c r="C11" s="58"/>
      <c r="D11" s="12" t="s">
        <v>7</v>
      </c>
      <c r="E11" s="77"/>
      <c r="F11" s="78"/>
      <c r="Y11" s="3" t="s">
        <v>11</v>
      </c>
      <c r="Z11" s="3" t="s">
        <v>8</v>
      </c>
      <c r="AA11" s="3" t="s">
        <v>8</v>
      </c>
      <c r="AB11" s="3" t="s">
        <v>8</v>
      </c>
      <c r="AC11" s="3" t="s">
        <v>8</v>
      </c>
    </row>
    <row r="12" spans="1:54" customFormat="1" ht="12.75" customHeight="1">
      <c r="A12" s="13"/>
      <c r="B12" s="69" t="s">
        <v>9</v>
      </c>
      <c r="C12" s="69"/>
      <c r="D12" s="12"/>
      <c r="E12" s="14"/>
      <c r="F12" s="15"/>
      <c r="AD12" s="16" t="s">
        <v>9</v>
      </c>
      <c r="AE12" s="16" t="s">
        <v>8</v>
      </c>
    </row>
    <row r="13" spans="1:54" customFormat="1">
      <c r="A13" s="58" t="s">
        <v>48</v>
      </c>
      <c r="B13" s="58"/>
      <c r="C13" s="58"/>
      <c r="D13" s="12" t="s">
        <v>7</v>
      </c>
      <c r="E13" s="67"/>
      <c r="F13" s="68"/>
      <c r="AF13" s="3" t="s">
        <v>12</v>
      </c>
      <c r="AG13" s="3" t="s">
        <v>8</v>
      </c>
      <c r="AH13" s="3" t="s">
        <v>8</v>
      </c>
      <c r="AI13" s="3" t="s">
        <v>8</v>
      </c>
      <c r="AJ13" s="3" t="s">
        <v>8</v>
      </c>
    </row>
    <row r="14" spans="1:54" customFormat="1">
      <c r="B14" s="69" t="s">
        <v>13</v>
      </c>
      <c r="C14" s="69"/>
      <c r="E14" s="17"/>
      <c r="F14" s="18"/>
    </row>
    <row r="15" spans="1:54" customFormat="1">
      <c r="B15" s="19"/>
      <c r="D15" s="12" t="s">
        <v>14</v>
      </c>
      <c r="E15" s="70"/>
      <c r="F15" s="71"/>
    </row>
    <row r="16" spans="1:54" customFormat="1">
      <c r="C16" s="12" t="s">
        <v>15</v>
      </c>
      <c r="D16" s="20" t="s">
        <v>16</v>
      </c>
      <c r="E16" s="72">
        <v>1.53300066925E+17</v>
      </c>
      <c r="F16" s="73"/>
      <c r="AK16" s="3" t="s">
        <v>8</v>
      </c>
      <c r="AL16" s="3" t="s">
        <v>8</v>
      </c>
    </row>
    <row r="17" spans="1:54" customFormat="1">
      <c r="D17" s="20" t="s">
        <v>17</v>
      </c>
      <c r="E17" s="74">
        <v>45824</v>
      </c>
      <c r="F17" s="71"/>
      <c r="AM17" s="3" t="s">
        <v>8</v>
      </c>
      <c r="AN17" s="3" t="s">
        <v>8</v>
      </c>
    </row>
    <row r="18" spans="1:54" customFormat="1">
      <c r="D18" s="12" t="s">
        <v>18</v>
      </c>
      <c r="E18" s="75"/>
      <c r="F18" s="76"/>
      <c r="AO18" s="3" t="s">
        <v>8</v>
      </c>
      <c r="AP18" s="3" t="s">
        <v>8</v>
      </c>
    </row>
    <row r="19" spans="1:54" customFormat="1">
      <c r="F19" s="12"/>
    </row>
    <row r="20" spans="1:54" customFormat="1">
      <c r="C20" s="21" t="s">
        <v>19</v>
      </c>
      <c r="D20" s="22" t="s">
        <v>20</v>
      </c>
      <c r="E20" s="62" t="s">
        <v>21</v>
      </c>
      <c r="F20" s="63"/>
    </row>
    <row r="21" spans="1:54" customFormat="1" ht="16.5" customHeight="1">
      <c r="C21" s="23" t="s">
        <v>22</v>
      </c>
      <c r="D21" s="24" t="s">
        <v>23</v>
      </c>
      <c r="E21" s="21" t="s">
        <v>24</v>
      </c>
      <c r="F21" s="22" t="s">
        <v>25</v>
      </c>
    </row>
    <row r="22" spans="1:54" customFormat="1" ht="15.75">
      <c r="B22" s="25" t="s">
        <v>26</v>
      </c>
      <c r="C22" s="26">
        <v>1</v>
      </c>
      <c r="D22" s="57">
        <v>45887</v>
      </c>
      <c r="E22" s="57">
        <v>45824</v>
      </c>
      <c r="F22" s="57">
        <v>45887</v>
      </c>
    </row>
    <row r="23" spans="1:54" customFormat="1" ht="18" customHeight="1">
      <c r="A23" s="64" t="s">
        <v>27</v>
      </c>
      <c r="B23" s="64"/>
      <c r="C23" s="64"/>
      <c r="D23" s="64"/>
      <c r="E23" s="64"/>
      <c r="F23" s="64"/>
      <c r="G23" s="27"/>
      <c r="H23" s="27"/>
      <c r="I23" s="28"/>
    </row>
    <row r="24" spans="1:54" s="29" customFormat="1" ht="15.75">
      <c r="I24" s="30"/>
      <c r="J24" s="30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</row>
    <row r="25" spans="1:54" s="29" customFormat="1" ht="17.25" customHeight="1">
      <c r="A25" s="32"/>
      <c r="B25" s="32"/>
      <c r="C25" s="32"/>
      <c r="D25" s="32"/>
      <c r="E25" s="32"/>
      <c r="F25" s="32"/>
      <c r="I25" s="30"/>
      <c r="J25" s="30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</row>
    <row r="26" spans="1:54" s="33" customFormat="1" ht="27" customHeight="1">
      <c r="A26" s="65" t="s">
        <v>28</v>
      </c>
      <c r="B26" s="65" t="s">
        <v>29</v>
      </c>
      <c r="C26" s="66" t="s">
        <v>3</v>
      </c>
      <c r="D26" s="66" t="s">
        <v>30</v>
      </c>
      <c r="E26" s="66"/>
      <c r="F26" s="66"/>
      <c r="I26" s="35"/>
      <c r="J26" s="35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</row>
    <row r="27" spans="1:54" s="33" customFormat="1" ht="39.75" customHeight="1">
      <c r="A27" s="65"/>
      <c r="B27" s="65"/>
      <c r="C27" s="66"/>
      <c r="D27" s="34" t="s">
        <v>31</v>
      </c>
      <c r="E27" s="34" t="s">
        <v>32</v>
      </c>
      <c r="F27" s="34" t="s">
        <v>33</v>
      </c>
      <c r="I27" s="35"/>
      <c r="J27" s="35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</row>
    <row r="28" spans="1:54" customFormat="1">
      <c r="A28" s="37">
        <v>1</v>
      </c>
      <c r="B28" s="37">
        <v>2</v>
      </c>
      <c r="C28" s="37">
        <v>3</v>
      </c>
      <c r="D28" s="37">
        <v>4</v>
      </c>
      <c r="E28" s="37">
        <v>5</v>
      </c>
      <c r="F28" s="37">
        <v>6</v>
      </c>
    </row>
    <row r="29" spans="1:54" customFormat="1" ht="17.25" customHeight="1">
      <c r="A29" s="34"/>
      <c r="B29" s="38" t="s">
        <v>34</v>
      </c>
      <c r="C29" s="37"/>
      <c r="D29" s="37"/>
      <c r="E29" s="37"/>
      <c r="F29" s="39"/>
    </row>
    <row r="30" spans="1:54" s="40" customFormat="1" ht="25.5">
      <c r="A30" s="41" t="s">
        <v>35</v>
      </c>
      <c r="B30" s="38" t="s">
        <v>36</v>
      </c>
      <c r="C30" s="34" t="s">
        <v>35</v>
      </c>
      <c r="D30" s="42">
        <f>F33</f>
        <v>1169521.19</v>
      </c>
      <c r="E30" s="42">
        <f ca="1">INDIRECT("R"&amp;ROW()&amp;"C"&amp;COLUMN()+1,FALSE)</f>
        <v>1169521.19</v>
      </c>
      <c r="F30" s="42">
        <f ca="1">INDIRECT("R"&amp;ROW()+1&amp;"C"&amp;COLUMN(),FALSE)</f>
        <v>1169521.19</v>
      </c>
      <c r="G30" s="43"/>
      <c r="H30" s="43"/>
      <c r="I30" s="44"/>
      <c r="J30" s="4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</row>
    <row r="31" spans="1:54" s="40" customFormat="1" ht="13.5" customHeight="1">
      <c r="A31"/>
      <c r="B31" s="46"/>
      <c r="C31"/>
      <c r="D31"/>
      <c r="E31" s="47" t="s">
        <v>37</v>
      </c>
      <c r="F31" s="42">
        <f>F33</f>
        <v>1169521.19</v>
      </c>
      <c r="G31" s="45"/>
      <c r="H31" s="45"/>
      <c r="I31" s="48">
        <f ca="1">INDIRECT("R"&amp;ROW()+2&amp;"C"&amp;COLUMN(),FALSE)-INDIRECT("R"&amp;ROW()+1&amp;"C"&amp;COLUMN(),FALSE)</f>
        <v>1169521.19</v>
      </c>
      <c r="J31" s="49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</row>
    <row r="32" spans="1:54" s="40" customFormat="1" ht="13.5" customHeight="1">
      <c r="A32"/>
      <c r="B32" s="46"/>
      <c r="C32"/>
      <c r="D32"/>
      <c r="E32" s="47" t="s">
        <v>51</v>
      </c>
      <c r="F32" s="42" t="s">
        <v>52</v>
      </c>
      <c r="G32" s="45"/>
      <c r="H32" s="45"/>
      <c r="I32" s="48"/>
      <c r="J32" s="49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</row>
    <row r="33" spans="1:54" s="40" customFormat="1">
      <c r="A33"/>
      <c r="B33" s="46"/>
      <c r="C33"/>
      <c r="D33"/>
      <c r="E33" s="47" t="s">
        <v>38</v>
      </c>
      <c r="F33" s="39">
        <v>1169521.19</v>
      </c>
      <c r="G33" s="45"/>
      <c r="H33" s="45"/>
      <c r="I33" s="48">
        <v>1169521.19</v>
      </c>
      <c r="J33" s="49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</row>
    <row r="34" spans="1:54" customFormat="1" ht="25.5" customHeight="1">
      <c r="G34" s="3"/>
      <c r="H34" s="3"/>
      <c r="I34" s="50"/>
      <c r="J34" s="50"/>
    </row>
    <row r="35" spans="1:54" customFormat="1">
      <c r="A35" s="58" t="s">
        <v>39</v>
      </c>
      <c r="B35" s="58"/>
      <c r="C35" s="59"/>
      <c r="D35" s="59"/>
      <c r="E35" s="60" t="s">
        <v>50</v>
      </c>
      <c r="F35" s="60"/>
      <c r="AQ35" s="3" t="s">
        <v>39</v>
      </c>
      <c r="AR35" s="3" t="s">
        <v>8</v>
      </c>
      <c r="AS35" s="3" t="s">
        <v>8</v>
      </c>
      <c r="AT35" s="3" t="s">
        <v>8</v>
      </c>
      <c r="AU35" s="3" t="s">
        <v>40</v>
      </c>
      <c r="AV35" s="3" t="s">
        <v>8</v>
      </c>
    </row>
    <row r="36" spans="1:54" customFormat="1">
      <c r="B36" s="51" t="s">
        <v>41</v>
      </c>
      <c r="C36" s="61" t="s">
        <v>42</v>
      </c>
      <c r="D36" s="61"/>
      <c r="E36" s="61" t="s">
        <v>43</v>
      </c>
      <c r="F36" s="61"/>
    </row>
    <row r="37" spans="1:54" customFormat="1" ht="13.5" customHeight="1">
      <c r="A37" s="13" t="s">
        <v>44</v>
      </c>
      <c r="B37" s="13"/>
      <c r="C37" s="13"/>
      <c r="D37" s="13"/>
      <c r="E37" s="13"/>
      <c r="F37" s="13"/>
      <c r="G37" s="52"/>
      <c r="H37" s="52"/>
      <c r="I37" s="53"/>
    </row>
    <row r="38" spans="1:54" customFormat="1">
      <c r="B38" s="13"/>
      <c r="C38" s="13"/>
      <c r="D38" s="13"/>
      <c r="E38" s="13"/>
      <c r="F38" s="13"/>
      <c r="G38" s="54"/>
      <c r="H38" s="54"/>
      <c r="I38" s="55"/>
      <c r="J38" s="56"/>
    </row>
    <row r="40" spans="1:54" customFormat="1">
      <c r="A40" s="58" t="s">
        <v>45</v>
      </c>
      <c r="B40" s="58"/>
      <c r="C40" s="59"/>
      <c r="D40" s="59"/>
      <c r="E40" s="60" t="s">
        <v>49</v>
      </c>
      <c r="F40" s="60"/>
      <c r="AW40" s="3" t="s">
        <v>45</v>
      </c>
      <c r="AX40" s="3" t="s">
        <v>8</v>
      </c>
      <c r="AY40" s="3" t="s">
        <v>8</v>
      </c>
      <c r="AZ40" s="3" t="s">
        <v>8</v>
      </c>
      <c r="BA40" s="3" t="s">
        <v>40</v>
      </c>
      <c r="BB40" s="3" t="s">
        <v>8</v>
      </c>
    </row>
    <row r="41" spans="1:54" customFormat="1">
      <c r="B41" s="51" t="s">
        <v>41</v>
      </c>
      <c r="C41" s="61" t="s">
        <v>42</v>
      </c>
      <c r="D41" s="61"/>
      <c r="E41" s="61" t="s">
        <v>43</v>
      </c>
      <c r="F41" s="61"/>
    </row>
    <row r="42" spans="1:54" customFormat="1">
      <c r="A42" s="1" t="s">
        <v>44</v>
      </c>
    </row>
  </sheetData>
  <mergeCells count="34">
    <mergeCell ref="E5:F5"/>
    <mergeCell ref="E6:F6"/>
    <mergeCell ref="A7:C7"/>
    <mergeCell ref="E7:F7"/>
    <mergeCell ref="B8:C8"/>
    <mergeCell ref="B10:C10"/>
    <mergeCell ref="A11:C11"/>
    <mergeCell ref="E11:F11"/>
    <mergeCell ref="B12:C12"/>
    <mergeCell ref="A9:C9"/>
    <mergeCell ref="E9:F9"/>
    <mergeCell ref="A13:C13"/>
    <mergeCell ref="E13:F13"/>
    <mergeCell ref="A35:B35"/>
    <mergeCell ref="C35:D35"/>
    <mergeCell ref="E35:F35"/>
    <mergeCell ref="B14:C14"/>
    <mergeCell ref="E15:F15"/>
    <mergeCell ref="E16:F16"/>
    <mergeCell ref="E17:F17"/>
    <mergeCell ref="E18:F18"/>
    <mergeCell ref="E20:F20"/>
    <mergeCell ref="A23:F23"/>
    <mergeCell ref="A26:A27"/>
    <mergeCell ref="B26:B27"/>
    <mergeCell ref="C26:C27"/>
    <mergeCell ref="D26:F26"/>
    <mergeCell ref="A40:B40"/>
    <mergeCell ref="C40:D40"/>
    <mergeCell ref="E40:F40"/>
    <mergeCell ref="C41:D41"/>
    <mergeCell ref="E41:F41"/>
    <mergeCell ref="C36:D36"/>
    <mergeCell ref="E36:F36"/>
  </mergeCells>
  <phoneticPr fontId="0" type="noConversion"/>
  <pageMargins left="0.69999998807907104" right="0.69999998807907104" top="0.75" bottom="0.75" header="0.30000001192092901" footer="0.30000001192092901"/>
  <pageSetup paperSize="9" scale="60" fitToHeight="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 Троицкий - Справка по форме К</vt:lpstr>
      <vt:lpstr>'п Троицкий - Справка по форме К'!Заголовки_для_печати</vt:lpstr>
      <vt:lpstr>'п Троицкий - Справка по форме 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Краснохолм</cp:lastModifiedBy>
  <cp:lastPrinted>2025-08-29T04:02:32Z</cp:lastPrinted>
  <dcterms:created xsi:type="dcterms:W3CDTF">2002-08-29T05:21:43Z</dcterms:created>
  <dcterms:modified xsi:type="dcterms:W3CDTF">2025-09-15T09:19:21Z</dcterms:modified>
</cp:coreProperties>
</file>